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00 - CDR/2019-Spring/CDR19 - website/"/>
    </mc:Choice>
  </mc:AlternateContent>
  <xr:revisionPtr revIDLastSave="0" documentId="13_ncr:1_{0E81DDED-7454-AA43-8F0C-46C2DABCAF81}" xr6:coauthVersionLast="36" xr6:coauthVersionMax="36" xr10:uidLastSave="{00000000-0000-0000-0000-000000000000}"/>
  <bookViews>
    <workbookView xWindow="18760" yWindow="460" windowWidth="31600" windowHeight="24600" tabRatio="500" xr2:uid="{00000000-000D-0000-FFFF-FFFF00000000}"/>
  </bookViews>
  <sheets>
    <sheet name="Grade Calculator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1" l="1"/>
  <c r="B38" i="1" l="1"/>
  <c r="B37" i="1"/>
  <c r="B39" i="1" l="1"/>
  <c r="B8" i="1"/>
  <c r="B22" i="1"/>
  <c r="B24" i="1" s="1"/>
  <c r="B5" i="1"/>
</calcChain>
</file>

<file path=xl/sharedStrings.xml><?xml version="1.0" encoding="utf-8"?>
<sst xmlns="http://schemas.openxmlformats.org/spreadsheetml/2006/main" count="69" uniqueCount="67">
  <si>
    <t>OVERALL GRADE</t>
  </si>
  <si>
    <t>The professor is not responsible for any mistakes in this spreadsheet.</t>
  </si>
  <si>
    <t>This is intended to only offer an estimate for how you are doing in the class. It is not your official grade.</t>
  </si>
  <si>
    <t>Your Total Participation Points</t>
  </si>
  <si>
    <t>Class Average</t>
  </si>
  <si>
    <t>Class Standard Deviation</t>
  </si>
  <si>
    <t>Your Z-Score</t>
  </si>
  <si>
    <t>Your Base Participation Grade</t>
  </si>
  <si>
    <t>If your z-score is positive, this will be greater than 9.00 (A-); if your z-score is negative, this will be less than 9.00 (A-)</t>
  </si>
  <si>
    <t>In-Class Participation Modifier</t>
  </si>
  <si>
    <t>This is based on your classroom participation</t>
  </si>
  <si>
    <t>The class average of participation points. I will periodically announce this in class.</t>
  </si>
  <si>
    <t>The class standard deviation of participation points. I will periodically announce this in class.</t>
  </si>
  <si>
    <t>Your z-score measures how many standard deviations you are from the class average.</t>
  </si>
  <si>
    <t>The total number of participation points you have earned. See me if you want to know how many you currently have.</t>
  </si>
  <si>
    <t>Conflict &amp; Dispute Resolution (Spring 2018) Grade Calculator</t>
  </si>
  <si>
    <t>Participation Grade (20%)</t>
  </si>
  <si>
    <t>Negotiation Preparation #1</t>
  </si>
  <si>
    <t>Negotiation Preparation #2</t>
  </si>
  <si>
    <t>Negotiation Preparation #3</t>
  </si>
  <si>
    <t>Negotiation Preparation #4</t>
  </si>
  <si>
    <t>Negotiation Preparation #5</t>
  </si>
  <si>
    <t>Negotiation Preparation #6</t>
  </si>
  <si>
    <t>Negotiation Preparation #7</t>
  </si>
  <si>
    <t>Negotiation Preparation #8</t>
  </si>
  <si>
    <t>Negotiation Preparation #9</t>
  </si>
  <si>
    <t>Negotiation Preparation #10</t>
  </si>
  <si>
    <t>Negotiation Preparation #11</t>
  </si>
  <si>
    <t>Negotiation Preparation #12</t>
  </si>
  <si>
    <t>Final Negotiation Preparation</t>
  </si>
  <si>
    <t>Each negotiation preparation is assessed P or F (pass/fail).</t>
  </si>
  <si>
    <t>For preparation #1 through #12, put either a P or an F.</t>
  </si>
  <si>
    <t>Negotiation Preparation Grade (20%)</t>
  </si>
  <si>
    <t>Number of Ps Earned</t>
  </si>
  <si>
    <t>Don't change this, it will be calculated automatically by the spreadsheet</t>
  </si>
  <si>
    <t>Don't change these, they will be calculated automatically by the speadsheet.</t>
  </si>
  <si>
    <t>Total Possible Number of Ps</t>
  </si>
  <si>
    <t>(You may also use a free pass to turn an F into a P for any preparation (excludig the final preparation).</t>
  </si>
  <si>
    <t>The final negotiation preparation is graded on a scale from 0 Ps to 6 Ps. The number of Ps earned goes here.</t>
  </si>
  <si>
    <t>Short Reflection Paper Grade (60%)</t>
  </si>
  <si>
    <t>Short Reflection Paper #1 Grade</t>
  </si>
  <si>
    <t>Short Reflection Paper #2 Grade</t>
  </si>
  <si>
    <t>Short Reflection Paper #3 Grade</t>
  </si>
  <si>
    <t>Short Reflection Paper #4 Grade</t>
  </si>
  <si>
    <t>Short Reflection Paper #5 Grade</t>
  </si>
  <si>
    <t>Short Reflection Paper #6 Grade</t>
  </si>
  <si>
    <t>Short Reflection Paper #7 Grade</t>
  </si>
  <si>
    <t>Short Reflection Paper #8 Grade</t>
  </si>
  <si>
    <t>Short Reflection Paper #9 Grade</t>
  </si>
  <si>
    <t>Short Reflection Paper #10 Grade</t>
  </si>
  <si>
    <t>Short Reflection Paper #11 Grade</t>
  </si>
  <si>
    <t>Short Reflection Paper #12 Grade</t>
  </si>
  <si>
    <t>Each short reflection paper will earn a grade from 0.00 to 100.00 (this is the paper's "normalized" grade)</t>
  </si>
  <si>
    <t>Grading Scale</t>
  </si>
  <si>
    <t>90.00–100.00</t>
  </si>
  <si>
    <t>A</t>
  </si>
  <si>
    <t>80.00–89.99</t>
  </si>
  <si>
    <t>B</t>
  </si>
  <si>
    <t>70.00–79.99</t>
  </si>
  <si>
    <t>C</t>
  </si>
  <si>
    <t>60.00–69.99</t>
  </si>
  <si>
    <t>D</t>
  </si>
  <si>
    <t>0.00–59.99</t>
  </si>
  <si>
    <t>R</t>
  </si>
  <si>
    <t>The average of all the short reflection papers.</t>
  </si>
  <si>
    <t>The average of all the short reflection papers, with the lowest one dropped. (Costs 2 free passes to get this)</t>
  </si>
  <si>
    <t>The average of all the short reflection papers, with the lowest two dropped. (Costs 4 free passes to get this)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</si>
</sst>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0" fillId="3" borderId="0" xfId="0" applyFill="1"/>
    <xf numFmtId="0" fontId="0" fillId="4" borderId="0" xfId="0" applyFill="1"/>
    <xf numFmtId="0" fontId="0" fillId="4" borderId="9" xfId="0" applyFill="1" applyBorder="1"/>
    <xf numFmtId="0" fontId="0" fillId="4" borderId="0" xfId="0" applyFill="1" applyBorder="1"/>
    <xf numFmtId="0" fontId="0" fillId="0" borderId="0" xfId="0" applyFill="1"/>
    <xf numFmtId="0" fontId="0" fillId="0" borderId="1" xfId="0" applyFont="1" applyFill="1" applyBorder="1"/>
    <xf numFmtId="0" fontId="0" fillId="0" borderId="3" xfId="0" applyFont="1" applyFill="1" applyBorder="1"/>
    <xf numFmtId="1" fontId="0" fillId="0" borderId="4" xfId="0" applyNumberFormat="1" applyFont="1" applyFill="1" applyBorder="1"/>
    <xf numFmtId="0" fontId="0" fillId="0" borderId="12" xfId="0" applyFont="1" applyFill="1" applyBorder="1"/>
    <xf numFmtId="1" fontId="0" fillId="0" borderId="13" xfId="0" applyNumberFormat="1" applyFont="1" applyFill="1" applyBorder="1"/>
    <xf numFmtId="2" fontId="0" fillId="0" borderId="2" xfId="0" applyNumberFormat="1" applyFont="1" applyFill="1" applyBorder="1"/>
    <xf numFmtId="2" fontId="0" fillId="0" borderId="4" xfId="0" applyNumberFormat="1" applyFont="1" applyFill="1" applyBorder="1"/>
    <xf numFmtId="2" fontId="0" fillId="0" borderId="13" xfId="0" applyNumberFormat="1" applyFont="1" applyFill="1" applyBorder="1"/>
    <xf numFmtId="1" fontId="0" fillId="0" borderId="2" xfId="0" applyNumberFormat="1" applyFont="1" applyFill="1" applyBorder="1"/>
    <xf numFmtId="0" fontId="0" fillId="5" borderId="0" xfId="0" applyFill="1"/>
    <xf numFmtId="0" fontId="5" fillId="5" borderId="7" xfId="0" applyFont="1" applyFill="1" applyBorder="1"/>
    <xf numFmtId="2" fontId="5" fillId="5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1" fillId="2" borderId="10" xfId="0" applyFont="1" applyFill="1" applyBorder="1"/>
    <xf numFmtId="2" fontId="1" fillId="2" borderId="11" xfId="0" applyNumberFormat="1" applyFont="1" applyFill="1" applyBorder="1"/>
    <xf numFmtId="0" fontId="1" fillId="2" borderId="12" xfId="0" applyFont="1" applyFill="1" applyBorder="1"/>
    <xf numFmtId="2" fontId="1" fillId="2" borderId="13" xfId="0" applyNumberFormat="1" applyFont="1" applyFill="1" applyBorder="1"/>
    <xf numFmtId="0" fontId="1" fillId="2" borderId="3" xfId="0" applyFont="1" applyFill="1" applyBorder="1"/>
    <xf numFmtId="2" fontId="1" fillId="2" borderId="4" xfId="0" applyNumberFormat="1" applyFon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colors>
    <mruColors>
      <color rgb="FFF6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B40" sqref="B40"/>
    </sheetView>
  </sheetViews>
  <sheetFormatPr baseColWidth="10" defaultRowHeight="16" x14ac:dyDescent="0.2"/>
  <cols>
    <col min="1" max="1" width="32.33203125" customWidth="1"/>
    <col min="2" max="2" width="10.83203125" customWidth="1"/>
    <col min="3" max="3" width="99.83203125" bestFit="1" customWidth="1"/>
    <col min="5" max="5" width="13.33203125" customWidth="1"/>
    <col min="6" max="6" width="5.83203125" customWidth="1"/>
  </cols>
  <sheetData>
    <row r="1" spans="1:6" ht="22" thickBot="1" x14ac:dyDescent="0.3">
      <c r="A1" s="4" t="s">
        <v>15</v>
      </c>
      <c r="E1" s="4" t="s">
        <v>53</v>
      </c>
    </row>
    <row r="2" spans="1:6" x14ac:dyDescent="0.2">
      <c r="A2" s="11" t="s">
        <v>3</v>
      </c>
      <c r="B2" s="19"/>
      <c r="C2" s="6" t="s">
        <v>14</v>
      </c>
      <c r="E2" s="24" t="s">
        <v>54</v>
      </c>
      <c r="F2" s="25" t="s">
        <v>55</v>
      </c>
    </row>
    <row r="3" spans="1:6" x14ac:dyDescent="0.2">
      <c r="A3" s="14" t="s">
        <v>4</v>
      </c>
      <c r="B3" s="15"/>
      <c r="C3" s="6" t="s">
        <v>11</v>
      </c>
      <c r="E3" s="26" t="s">
        <v>56</v>
      </c>
      <c r="F3" s="27" t="s">
        <v>57</v>
      </c>
    </row>
    <row r="4" spans="1:6" x14ac:dyDescent="0.2">
      <c r="A4" s="12" t="s">
        <v>5</v>
      </c>
      <c r="B4" s="13"/>
      <c r="C4" s="6" t="s">
        <v>12</v>
      </c>
      <c r="E4" s="26" t="s">
        <v>58</v>
      </c>
      <c r="F4" s="27" t="s">
        <v>59</v>
      </c>
    </row>
    <row r="5" spans="1:6" x14ac:dyDescent="0.2">
      <c r="A5" s="14" t="s">
        <v>6</v>
      </c>
      <c r="B5" s="18" t="e">
        <f>(B2-B3)/B4</f>
        <v>#DIV/0!</v>
      </c>
      <c r="C5" s="20" t="s">
        <v>13</v>
      </c>
      <c r="E5" s="26" t="s">
        <v>60</v>
      </c>
      <c r="F5" s="27" t="s">
        <v>61</v>
      </c>
    </row>
    <row r="6" spans="1:6" ht="17" thickBot="1" x14ac:dyDescent="0.25">
      <c r="A6" s="14" t="s">
        <v>7</v>
      </c>
      <c r="B6" s="18"/>
      <c r="C6" s="6" t="s">
        <v>8</v>
      </c>
      <c r="E6" s="28" t="s">
        <v>62</v>
      </c>
      <c r="F6" s="29" t="s">
        <v>63</v>
      </c>
    </row>
    <row r="7" spans="1:6" x14ac:dyDescent="0.2">
      <c r="A7" s="12" t="s">
        <v>9</v>
      </c>
      <c r="B7" s="17"/>
      <c r="C7" s="6" t="s">
        <v>10</v>
      </c>
    </row>
    <row r="8" spans="1:6" ht="17" thickBot="1" x14ac:dyDescent="0.25">
      <c r="A8" s="2" t="s">
        <v>16</v>
      </c>
      <c r="B8" s="3">
        <f>B6+B7</f>
        <v>0</v>
      </c>
      <c r="C8" s="20" t="s">
        <v>34</v>
      </c>
    </row>
    <row r="9" spans="1:6" x14ac:dyDescent="0.2">
      <c r="A9" s="11" t="s">
        <v>17</v>
      </c>
      <c r="B9" s="16"/>
      <c r="C9" s="6" t="s">
        <v>30</v>
      </c>
    </row>
    <row r="10" spans="1:6" x14ac:dyDescent="0.2">
      <c r="A10" s="12" t="s">
        <v>18</v>
      </c>
      <c r="B10" s="17"/>
      <c r="C10" s="6" t="s">
        <v>31</v>
      </c>
    </row>
    <row r="11" spans="1:6" x14ac:dyDescent="0.2">
      <c r="A11" s="12" t="s">
        <v>19</v>
      </c>
      <c r="B11" s="17"/>
      <c r="C11" s="6" t="s">
        <v>37</v>
      </c>
    </row>
    <row r="12" spans="1:6" x14ac:dyDescent="0.2">
      <c r="A12" s="12" t="s">
        <v>20</v>
      </c>
      <c r="B12" s="17"/>
    </row>
    <row r="13" spans="1:6" x14ac:dyDescent="0.2">
      <c r="A13" s="12" t="s">
        <v>21</v>
      </c>
      <c r="B13" s="17"/>
    </row>
    <row r="14" spans="1:6" x14ac:dyDescent="0.2">
      <c r="A14" s="12" t="s">
        <v>22</v>
      </c>
      <c r="B14" s="17"/>
    </row>
    <row r="15" spans="1:6" x14ac:dyDescent="0.2">
      <c r="A15" s="12" t="s">
        <v>23</v>
      </c>
      <c r="B15" s="17"/>
    </row>
    <row r="16" spans="1:6" x14ac:dyDescent="0.2">
      <c r="A16" s="12" t="s">
        <v>24</v>
      </c>
      <c r="B16" s="17"/>
    </row>
    <row r="17" spans="1:3" x14ac:dyDescent="0.2">
      <c r="A17" s="12" t="s">
        <v>25</v>
      </c>
      <c r="B17" s="17"/>
    </row>
    <row r="18" spans="1:3" x14ac:dyDescent="0.2">
      <c r="A18" s="12" t="s">
        <v>26</v>
      </c>
      <c r="B18" s="17"/>
    </row>
    <row r="19" spans="1:3" x14ac:dyDescent="0.2">
      <c r="A19" s="12" t="s">
        <v>27</v>
      </c>
      <c r="B19" s="17"/>
    </row>
    <row r="20" spans="1:3" x14ac:dyDescent="0.2">
      <c r="A20" s="12" t="s">
        <v>28</v>
      </c>
      <c r="B20" s="17"/>
    </row>
    <row r="21" spans="1:3" x14ac:dyDescent="0.2">
      <c r="A21" s="12" t="s">
        <v>29</v>
      </c>
      <c r="B21" s="13"/>
      <c r="C21" s="6" t="s">
        <v>38</v>
      </c>
    </row>
    <row r="22" spans="1:3" x14ac:dyDescent="0.2">
      <c r="A22" s="14" t="s">
        <v>33</v>
      </c>
      <c r="B22" s="15">
        <f>COUNTIF(B9:B20,"=P")+B21</f>
        <v>0</v>
      </c>
      <c r="C22" s="20" t="s">
        <v>35</v>
      </c>
    </row>
    <row r="23" spans="1:3" x14ac:dyDescent="0.2">
      <c r="A23" s="12" t="s">
        <v>36</v>
      </c>
      <c r="B23" s="13">
        <v>18</v>
      </c>
      <c r="C23" s="20"/>
    </row>
    <row r="24" spans="1:3" ht="17" thickBot="1" x14ac:dyDescent="0.25">
      <c r="A24" s="2" t="s">
        <v>32</v>
      </c>
      <c r="B24" s="3">
        <f>B22/B23*100</f>
        <v>0</v>
      </c>
      <c r="C24" s="20"/>
    </row>
    <row r="25" spans="1:3" x14ac:dyDescent="0.2">
      <c r="A25" s="5" t="s">
        <v>40</v>
      </c>
      <c r="B25" s="1"/>
      <c r="C25" s="6" t="s">
        <v>52</v>
      </c>
    </row>
    <row r="26" spans="1:3" x14ac:dyDescent="0.2">
      <c r="A26" s="5" t="s">
        <v>41</v>
      </c>
      <c r="B26" s="1"/>
      <c r="C26" s="23"/>
    </row>
    <row r="27" spans="1:3" x14ac:dyDescent="0.2">
      <c r="A27" s="5" t="s">
        <v>42</v>
      </c>
      <c r="B27" s="1"/>
      <c r="C27" s="23"/>
    </row>
    <row r="28" spans="1:3" x14ac:dyDescent="0.2">
      <c r="A28" s="5" t="s">
        <v>43</v>
      </c>
      <c r="B28" s="1"/>
      <c r="C28" s="10"/>
    </row>
    <row r="29" spans="1:3" x14ac:dyDescent="0.2">
      <c r="A29" s="5" t="s">
        <v>44</v>
      </c>
      <c r="B29" s="1"/>
      <c r="C29" s="10"/>
    </row>
    <row r="30" spans="1:3" x14ac:dyDescent="0.2">
      <c r="A30" s="5" t="s">
        <v>45</v>
      </c>
      <c r="B30" s="1"/>
      <c r="C30" s="10"/>
    </row>
    <row r="31" spans="1:3" x14ac:dyDescent="0.2">
      <c r="A31" s="5" t="s">
        <v>46</v>
      </c>
      <c r="B31" s="1"/>
      <c r="C31" s="10"/>
    </row>
    <row r="32" spans="1:3" x14ac:dyDescent="0.2">
      <c r="A32" s="5" t="s">
        <v>47</v>
      </c>
      <c r="B32" s="1"/>
      <c r="C32" s="10"/>
    </row>
    <row r="33" spans="1:3" x14ac:dyDescent="0.2">
      <c r="A33" s="5" t="s">
        <v>48</v>
      </c>
      <c r="B33" s="1"/>
      <c r="C33" s="10"/>
    </row>
    <row r="34" spans="1:3" x14ac:dyDescent="0.2">
      <c r="A34" s="5" t="s">
        <v>49</v>
      </c>
      <c r="B34" s="1"/>
      <c r="C34" s="10"/>
    </row>
    <row r="35" spans="1:3" x14ac:dyDescent="0.2">
      <c r="A35" s="5" t="s">
        <v>50</v>
      </c>
      <c r="B35" s="1"/>
      <c r="C35" s="10"/>
    </row>
    <row r="36" spans="1:3" x14ac:dyDescent="0.2">
      <c r="A36" s="5" t="s">
        <v>51</v>
      </c>
      <c r="B36" s="1"/>
      <c r="C36" s="10"/>
    </row>
    <row r="37" spans="1:3" x14ac:dyDescent="0.2">
      <c r="A37" s="32" t="s">
        <v>39</v>
      </c>
      <c r="B37" s="33">
        <f>SUM(B25:B36)/12</f>
        <v>0</v>
      </c>
      <c r="C37" s="20" t="s">
        <v>64</v>
      </c>
    </row>
    <row r="38" spans="1:3" x14ac:dyDescent="0.2">
      <c r="A38" s="34" t="s">
        <v>39</v>
      </c>
      <c r="B38" s="35" t="e">
        <f>(SUM(B25:B36)-SMALL(B25:B36,1))/11</f>
        <v>#NUM!</v>
      </c>
      <c r="C38" s="20" t="s">
        <v>65</v>
      </c>
    </row>
    <row r="39" spans="1:3" ht="17" thickBot="1" x14ac:dyDescent="0.25">
      <c r="A39" s="30" t="s">
        <v>39</v>
      </c>
      <c r="B39" s="31" t="e">
        <f>(SUM(B25:B36)-SMALL(B25:B36,1)-SMALL(B25:B36,2))/10</f>
        <v>#NUM!</v>
      </c>
      <c r="C39" s="20" t="s">
        <v>66</v>
      </c>
    </row>
    <row r="40" spans="1:3" ht="20" thickBot="1" x14ac:dyDescent="0.3">
      <c r="A40" s="21" t="s">
        <v>0</v>
      </c>
      <c r="B40" s="22">
        <f>B8*0.2+B24*0.2+B37*0.6</f>
        <v>0</v>
      </c>
    </row>
    <row r="41" spans="1:3" x14ac:dyDescent="0.2">
      <c r="A41" s="7" t="s">
        <v>2</v>
      </c>
      <c r="B41" s="9"/>
      <c r="C41" s="8"/>
    </row>
    <row r="42" spans="1:3" x14ac:dyDescent="0.2">
      <c r="A42" s="7" t="s">
        <v>1</v>
      </c>
      <c r="B42" s="9"/>
      <c r="C42" s="8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Microsoft Office User</cp:lastModifiedBy>
  <dcterms:created xsi:type="dcterms:W3CDTF">2016-02-18T08:21:31Z</dcterms:created>
  <dcterms:modified xsi:type="dcterms:W3CDTF">2019-03-04T09:54:27Z</dcterms:modified>
</cp:coreProperties>
</file>