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81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egray/Dropbox/Documents/00 - Course Material/80-242 - Conflict and Dispute Resolution/2017-Spring/"/>
    </mc:Choice>
  </mc:AlternateContent>
  <bookViews>
    <workbookView xWindow="19000" yWindow="460" windowWidth="31600" windowHeight="24600" tabRatio="500"/>
  </bookViews>
  <sheets>
    <sheet name="Grade Calculator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1" l="1"/>
  <c r="B8" i="1"/>
  <c r="B29" i="1"/>
  <c r="B30" i="1"/>
  <c r="B31" i="1"/>
  <c r="B34" i="1"/>
  <c r="B37" i="1"/>
  <c r="B39" i="1"/>
</calcChain>
</file>

<file path=xl/sharedStrings.xml><?xml version="1.0" encoding="utf-8"?>
<sst xmlns="http://schemas.openxmlformats.org/spreadsheetml/2006/main" count="53" uniqueCount="53">
  <si>
    <t>OVERALL GRADE</t>
  </si>
  <si>
    <t>The professor is not responsible for any mistakes in this spreadsheet.</t>
  </si>
  <si>
    <t>This is intended to only offer an estimate for how you are doing in the class. It is not your official grade.</t>
  </si>
  <si>
    <t>Conflict &amp; Dispute Resolution (Spring 2017) Grade Calculator</t>
  </si>
  <si>
    <t>Participation Grade (15%)</t>
  </si>
  <si>
    <t>Journal Entry Grade (10%)</t>
  </si>
  <si>
    <t>Exam #1 Grade</t>
  </si>
  <si>
    <t>Exam #2 Grade</t>
  </si>
  <si>
    <t>Exam Grade (40%)</t>
  </si>
  <si>
    <t>Reflection Paper #1 Grade</t>
  </si>
  <si>
    <t>Reflection Paper #2 Grade</t>
  </si>
  <si>
    <t>The average of the two exams</t>
  </si>
  <si>
    <t>The average of the two reflection papers</t>
  </si>
  <si>
    <t>Position Paper Grade (30%)</t>
  </si>
  <si>
    <t>Final Negotiation Prep (5%)</t>
  </si>
  <si>
    <t>Number of Passed Journal Entries</t>
  </si>
  <si>
    <t>Journal Entry #1</t>
  </si>
  <si>
    <t>Journal Entry #2</t>
  </si>
  <si>
    <t>Journal Entry #3</t>
  </si>
  <si>
    <t>Journal Entry #4</t>
  </si>
  <si>
    <t>Journal Entry #5</t>
  </si>
  <si>
    <t>Journal Entry #6</t>
  </si>
  <si>
    <t>Journal Entry #7</t>
  </si>
  <si>
    <t>Journal Entry #8</t>
  </si>
  <si>
    <t>Journal Entry #9</t>
  </si>
  <si>
    <t>Journal Entry #10</t>
  </si>
  <si>
    <t>Journal Entry #11</t>
  </si>
  <si>
    <t>Journal Entry #12</t>
  </si>
  <si>
    <t>Journal Entry #13</t>
  </si>
  <si>
    <t>Journal Entry #14</t>
  </si>
  <si>
    <t>Journal Entry #15</t>
  </si>
  <si>
    <t>Journal Entry #16</t>
  </si>
  <si>
    <t>Journal Entry #17</t>
  </si>
  <si>
    <t>Journal Entry #19</t>
  </si>
  <si>
    <t>Journal Entry #20</t>
  </si>
  <si>
    <t xml:space="preserve">Total Number of Journal Entries </t>
  </si>
  <si>
    <t>Journal Entry #18</t>
  </si>
  <si>
    <t>Each journal entry is assessed pass/fail.</t>
  </si>
  <si>
    <t>by the speadsheet.</t>
  </si>
  <si>
    <t>Don't change these, they will be calculated automatically</t>
  </si>
  <si>
    <t>Put a P for each passed entry; put an F for each failed entry.</t>
  </si>
  <si>
    <t>Your Total Participation Points</t>
  </si>
  <si>
    <t>Class Average</t>
  </si>
  <si>
    <t>Class Standard Deviation</t>
  </si>
  <si>
    <t>Your Z-Score</t>
  </si>
  <si>
    <t>Your Base Participation Grade</t>
  </si>
  <si>
    <t>If your z-score is positive, this will be greater than 9.00 (A-); if your z-score is negative, this will be less than 9.00 (A-)</t>
  </si>
  <si>
    <t>In-Class Participation Modifier</t>
  </si>
  <si>
    <t>This is based on your classroom participation</t>
  </si>
  <si>
    <t>The class average of participation points. I will periodically announce this in class.</t>
  </si>
  <si>
    <t>The class standard deviation of participation points. I will periodically announce this in class.</t>
  </si>
  <si>
    <t>Your z-score measures how many standard deviations you are from the class average.</t>
  </si>
  <si>
    <t>The total number of participation points you have earned. See me if you want to know how many you currently have.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</si>
</sst>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6FFA3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2" fontId="0" fillId="0" borderId="4" xfId="0" applyNumberFormat="1" applyBorder="1"/>
    <xf numFmtId="0" fontId="1" fillId="2" borderId="5" xfId="0" applyFont="1" applyFill="1" applyBorder="1"/>
    <xf numFmtId="2" fontId="1" fillId="2" borderId="6" xfId="0" applyNumberFormat="1" applyFont="1" applyFill="1" applyBorder="1"/>
    <xf numFmtId="0" fontId="4" fillId="0" borderId="0" xfId="0" applyFont="1"/>
    <xf numFmtId="0" fontId="0" fillId="0" borderId="3" xfId="0" applyFill="1" applyBorder="1"/>
    <xf numFmtId="0" fontId="5" fillId="3" borderId="7" xfId="0" applyFont="1" applyFill="1" applyBorder="1"/>
    <xf numFmtId="2" fontId="5" fillId="3" borderId="8" xfId="0" applyNumberFormat="1" applyFont="1" applyFill="1" applyBorder="1"/>
    <xf numFmtId="0" fontId="0" fillId="4" borderId="0" xfId="0" applyFill="1"/>
    <xf numFmtId="0" fontId="0" fillId="5" borderId="0" xfId="0" applyFill="1"/>
    <xf numFmtId="0" fontId="0" fillId="5" borderId="9" xfId="0" applyFill="1" applyBorder="1"/>
    <xf numFmtId="0" fontId="0" fillId="5" borderId="0" xfId="0" applyFill="1" applyBorder="1"/>
    <xf numFmtId="0" fontId="0" fillId="0" borderId="0" xfId="0" applyFill="1"/>
    <xf numFmtId="0" fontId="1" fillId="2" borderId="10" xfId="0" applyFont="1" applyFill="1" applyBorder="1"/>
    <xf numFmtId="2" fontId="1" fillId="2" borderId="11" xfId="0" applyNumberFormat="1" applyFont="1" applyFill="1" applyBorder="1"/>
    <xf numFmtId="0" fontId="0" fillId="0" borderId="1" xfId="0" applyFont="1" applyFill="1" applyBorder="1"/>
    <xf numFmtId="0" fontId="0" fillId="0" borderId="3" xfId="0" applyFont="1" applyFill="1" applyBorder="1"/>
    <xf numFmtId="1" fontId="0" fillId="0" borderId="4" xfId="0" applyNumberFormat="1" applyFont="1" applyFill="1" applyBorder="1"/>
    <xf numFmtId="0" fontId="0" fillId="0" borderId="12" xfId="0" applyFont="1" applyFill="1" applyBorder="1"/>
    <xf numFmtId="1" fontId="0" fillId="0" borderId="13" xfId="0" applyNumberFormat="1" applyFont="1" applyFill="1" applyBorder="1"/>
    <xf numFmtId="2" fontId="0" fillId="0" borderId="2" xfId="0" applyNumberFormat="1" applyFont="1" applyFill="1" applyBorder="1"/>
    <xf numFmtId="2" fontId="0" fillId="0" borderId="4" xfId="0" applyNumberFormat="1" applyFont="1" applyFill="1" applyBorder="1"/>
    <xf numFmtId="2" fontId="0" fillId="0" borderId="13" xfId="0" applyNumberFormat="1" applyFont="1" applyFill="1" applyBorder="1"/>
    <xf numFmtId="1" fontId="0" fillId="0" borderId="2" xfId="0" applyNumberFormat="1" applyFont="1" applyFill="1" applyBorder="1"/>
  </cellXfs>
  <cellStyles count="4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workbookViewId="0">
      <selection activeCell="C20" sqref="C20"/>
    </sheetView>
  </sheetViews>
  <sheetFormatPr baseColWidth="10" defaultRowHeight="16" x14ac:dyDescent="0.2"/>
  <cols>
    <col min="1" max="1" width="27.33203125" customWidth="1"/>
    <col min="2" max="2" width="10.83203125" customWidth="1"/>
    <col min="3" max="3" width="96.33203125" bestFit="1" customWidth="1"/>
  </cols>
  <sheetData>
    <row r="1" spans="1:3" ht="22" thickBot="1" x14ac:dyDescent="0.3">
      <c r="A1" s="4" t="s">
        <v>3</v>
      </c>
    </row>
    <row r="2" spans="1:3" x14ac:dyDescent="0.2">
      <c r="A2" s="15" t="s">
        <v>41</v>
      </c>
      <c r="B2" s="23"/>
      <c r="C2" s="8" t="s">
        <v>52</v>
      </c>
    </row>
    <row r="3" spans="1:3" x14ac:dyDescent="0.2">
      <c r="A3" s="18" t="s">
        <v>42</v>
      </c>
      <c r="B3" s="19"/>
      <c r="C3" s="8" t="s">
        <v>49</v>
      </c>
    </row>
    <row r="4" spans="1:3" x14ac:dyDescent="0.2">
      <c r="A4" s="16" t="s">
        <v>43</v>
      </c>
      <c r="B4" s="17"/>
      <c r="C4" s="8" t="s">
        <v>50</v>
      </c>
    </row>
    <row r="5" spans="1:3" x14ac:dyDescent="0.2">
      <c r="A5" s="18" t="s">
        <v>44</v>
      </c>
      <c r="B5" s="22" t="e">
        <f>(B2-B3)/B4</f>
        <v>#DIV/0!</v>
      </c>
      <c r="C5" s="8" t="s">
        <v>51</v>
      </c>
    </row>
    <row r="6" spans="1:3" x14ac:dyDescent="0.2">
      <c r="A6" s="18" t="s">
        <v>45</v>
      </c>
      <c r="B6" s="22"/>
      <c r="C6" s="8" t="s">
        <v>46</v>
      </c>
    </row>
    <row r="7" spans="1:3" x14ac:dyDescent="0.2">
      <c r="A7" s="16" t="s">
        <v>47</v>
      </c>
      <c r="B7" s="21"/>
      <c r="C7" s="8" t="s">
        <v>48</v>
      </c>
    </row>
    <row r="8" spans="1:3" ht="17" thickBot="1" x14ac:dyDescent="0.25">
      <c r="A8" s="2" t="s">
        <v>4</v>
      </c>
      <c r="B8" s="3">
        <f>B6+B7</f>
        <v>0</v>
      </c>
    </row>
    <row r="9" spans="1:3" x14ac:dyDescent="0.2">
      <c r="A9" s="15" t="s">
        <v>16</v>
      </c>
      <c r="B9" s="20"/>
      <c r="C9" s="8" t="s">
        <v>37</v>
      </c>
    </row>
    <row r="10" spans="1:3" x14ac:dyDescent="0.2">
      <c r="A10" s="16" t="s">
        <v>17</v>
      </c>
      <c r="B10" s="21"/>
      <c r="C10" s="8" t="s">
        <v>40</v>
      </c>
    </row>
    <row r="11" spans="1:3" x14ac:dyDescent="0.2">
      <c r="A11" s="16" t="s">
        <v>18</v>
      </c>
      <c r="B11" s="21"/>
    </row>
    <row r="12" spans="1:3" x14ac:dyDescent="0.2">
      <c r="A12" s="16" t="s">
        <v>19</v>
      </c>
      <c r="B12" s="21"/>
    </row>
    <row r="13" spans="1:3" x14ac:dyDescent="0.2">
      <c r="A13" s="16" t="s">
        <v>20</v>
      </c>
      <c r="B13" s="21"/>
    </row>
    <row r="14" spans="1:3" x14ac:dyDescent="0.2">
      <c r="A14" s="16" t="s">
        <v>21</v>
      </c>
      <c r="B14" s="21"/>
    </row>
    <row r="15" spans="1:3" x14ac:dyDescent="0.2">
      <c r="A15" s="16" t="s">
        <v>22</v>
      </c>
      <c r="B15" s="21"/>
    </row>
    <row r="16" spans="1:3" x14ac:dyDescent="0.2">
      <c r="A16" s="16" t="s">
        <v>23</v>
      </c>
      <c r="B16" s="21"/>
    </row>
    <row r="17" spans="1:3" x14ac:dyDescent="0.2">
      <c r="A17" s="16" t="s">
        <v>24</v>
      </c>
      <c r="B17" s="21"/>
    </row>
    <row r="18" spans="1:3" x14ac:dyDescent="0.2">
      <c r="A18" s="16" t="s">
        <v>25</v>
      </c>
      <c r="B18" s="21"/>
    </row>
    <row r="19" spans="1:3" x14ac:dyDescent="0.2">
      <c r="A19" s="16" t="s">
        <v>26</v>
      </c>
      <c r="B19" s="21"/>
    </row>
    <row r="20" spans="1:3" x14ac:dyDescent="0.2">
      <c r="A20" s="16" t="s">
        <v>27</v>
      </c>
      <c r="B20" s="21"/>
    </row>
    <row r="21" spans="1:3" x14ac:dyDescent="0.2">
      <c r="A21" s="16" t="s">
        <v>28</v>
      </c>
      <c r="B21" s="21"/>
    </row>
    <row r="22" spans="1:3" x14ac:dyDescent="0.2">
      <c r="A22" s="16" t="s">
        <v>29</v>
      </c>
      <c r="B22" s="21"/>
    </row>
    <row r="23" spans="1:3" x14ac:dyDescent="0.2">
      <c r="A23" s="16" t="s">
        <v>30</v>
      </c>
      <c r="B23" s="21"/>
    </row>
    <row r="24" spans="1:3" x14ac:dyDescent="0.2">
      <c r="A24" s="16" t="s">
        <v>31</v>
      </c>
      <c r="B24" s="21"/>
    </row>
    <row r="25" spans="1:3" x14ac:dyDescent="0.2">
      <c r="A25" s="16" t="s">
        <v>32</v>
      </c>
      <c r="B25" s="21"/>
    </row>
    <row r="26" spans="1:3" x14ac:dyDescent="0.2">
      <c r="A26" s="16" t="s">
        <v>36</v>
      </c>
      <c r="B26" s="21"/>
    </row>
    <row r="27" spans="1:3" x14ac:dyDescent="0.2">
      <c r="A27" s="16" t="s">
        <v>33</v>
      </c>
      <c r="B27" s="21"/>
    </row>
    <row r="28" spans="1:3" x14ac:dyDescent="0.2">
      <c r="A28" s="16" t="s">
        <v>34</v>
      </c>
      <c r="B28" s="21"/>
    </row>
    <row r="29" spans="1:3" x14ac:dyDescent="0.2">
      <c r="A29" s="18" t="s">
        <v>15</v>
      </c>
      <c r="B29" s="19">
        <f>COUNTIF(B9:B28,"=P")</f>
        <v>0</v>
      </c>
      <c r="C29" s="8" t="s">
        <v>39</v>
      </c>
    </row>
    <row r="30" spans="1:3" x14ac:dyDescent="0.2">
      <c r="A30" s="16" t="s">
        <v>35</v>
      </c>
      <c r="B30" s="17">
        <f>COUNTIF(B9:B28,"=F")+COUNTIF(B9:B28,"=P")</f>
        <v>0</v>
      </c>
      <c r="C30" s="8" t="s">
        <v>38</v>
      </c>
    </row>
    <row r="31" spans="1:3" ht="17" thickBot="1" x14ac:dyDescent="0.25">
      <c r="A31" s="2" t="s">
        <v>5</v>
      </c>
      <c r="B31" s="3" t="e">
        <f>B29/B30*10</f>
        <v>#DIV/0!</v>
      </c>
      <c r="C31" s="8"/>
    </row>
    <row r="32" spans="1:3" x14ac:dyDescent="0.2">
      <c r="A32" s="5" t="s">
        <v>6</v>
      </c>
      <c r="B32" s="1"/>
      <c r="C32" s="12"/>
    </row>
    <row r="33" spans="1:3" x14ac:dyDescent="0.2">
      <c r="A33" s="5" t="s">
        <v>7</v>
      </c>
      <c r="B33" s="1"/>
      <c r="C33" s="12"/>
    </row>
    <row r="34" spans="1:3" ht="17" thickBot="1" x14ac:dyDescent="0.25">
      <c r="A34" s="2" t="s">
        <v>8</v>
      </c>
      <c r="B34" s="3" t="e">
        <f>AVERAGE(B32:B33)</f>
        <v>#DIV/0!</v>
      </c>
      <c r="C34" s="8" t="s">
        <v>11</v>
      </c>
    </row>
    <row r="35" spans="1:3" x14ac:dyDescent="0.2">
      <c r="A35" s="5" t="s">
        <v>9</v>
      </c>
      <c r="B35" s="1"/>
      <c r="C35" s="12"/>
    </row>
    <row r="36" spans="1:3" x14ac:dyDescent="0.2">
      <c r="A36" s="5" t="s">
        <v>10</v>
      </c>
      <c r="B36" s="1"/>
      <c r="C36" s="12"/>
    </row>
    <row r="37" spans="1:3" ht="17" thickBot="1" x14ac:dyDescent="0.25">
      <c r="A37" s="2" t="s">
        <v>13</v>
      </c>
      <c r="B37" s="3" t="e">
        <f>AVERAGE(B35:B36)</f>
        <v>#DIV/0!</v>
      </c>
      <c r="C37" s="8" t="s">
        <v>12</v>
      </c>
    </row>
    <row r="38" spans="1:3" ht="17" thickBot="1" x14ac:dyDescent="0.25">
      <c r="A38" s="13" t="s">
        <v>14</v>
      </c>
      <c r="B38" s="14"/>
      <c r="C38" s="12"/>
    </row>
    <row r="39" spans="1:3" ht="20" thickBot="1" x14ac:dyDescent="0.3">
      <c r="A39" s="6" t="s">
        <v>0</v>
      </c>
      <c r="B39" s="7" t="e">
        <f>B8*0.15+B31*0.1+B34*0.4+B37*0.3+B38*0.05</f>
        <v>#DIV/0!</v>
      </c>
    </row>
    <row r="40" spans="1:3" x14ac:dyDescent="0.2">
      <c r="A40" s="9" t="s">
        <v>2</v>
      </c>
      <c r="B40" s="11"/>
      <c r="C40" s="10"/>
    </row>
    <row r="41" spans="1:3" x14ac:dyDescent="0.2">
      <c r="A41" s="9" t="s">
        <v>1</v>
      </c>
      <c r="B41" s="11"/>
      <c r="C41" s="10"/>
    </row>
  </sheetData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Grade Calculator</vt:lpstr>
    </vt:vector>
  </TitlesOfParts>
  <Company>CMUQ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CMUQ</dc:creator>
  <cp:lastModifiedBy>Microsoft Office User</cp:lastModifiedBy>
  <dcterms:created xsi:type="dcterms:W3CDTF">2016-02-18T08:21:31Z</dcterms:created>
  <dcterms:modified xsi:type="dcterms:W3CDTF">2017-01-10T08:11:14Z</dcterms:modified>
</cp:coreProperties>
</file>